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<sst xmlns="http://schemas.openxmlformats.org/spreadsheetml/2006/main" count="138" uniqueCount="132">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</sst>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30">
      <selection activeCell="A67" sqref="A67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4" width="7.140625" style="0" customWidth="1"/>
    <col min="5" max="5" width="7.00390625" style="0" customWidth="1"/>
    <col min="6" max="6" width="7.140625" style="0" customWidth="1"/>
    <col min="7" max="7" width="7.00390625" style="0" customWidth="1"/>
    <col min="8" max="8" width="5.57421875" style="0" customWidth="1"/>
    <col min="9" max="9" width="7.140625" style="0" customWidth="1"/>
    <col min="10" max="10" width="6.8515625" style="0" customWidth="1"/>
    <col min="11" max="11" width="7.28125" style="0" customWidth="1"/>
    <col min="12" max="12" width="6.8515625" style="0" customWidth="1"/>
    <col min="13" max="13" width="7.140625" style="0" customWidth="1"/>
    <col min="14" max="14" width="6.57421875" style="0" customWidth="1"/>
    <col min="15" max="15" width="7.00390625" style="0" customWidth="1"/>
    <col min="16" max="16" width="6.8515625" style="0" customWidth="1"/>
    <col min="17" max="17" width="5.8515625" style="0" customWidth="1"/>
    <col min="18" max="18" width="6.7109375" style="0" customWidth="1"/>
    <col min="19" max="19" width="8.140625" style="0" customWidth="1"/>
    <col min="20" max="20" width="6.28125" style="0" customWidth="1"/>
  </cols>
  <sheetData>
    <row r="1" spans="1:20" ht="23.25" customHeight="1">
      <c r="A1" s="33" t="s">
        <v>0</v>
      </c>
      <c r="B1" s="34" t="s">
        <v>1</v>
      </c>
      <c r="C1" s="34" t="s">
        <v>2</v>
      </c>
      <c r="D1" s="35" t="s">
        <v>3</v>
      </c>
      <c r="E1" s="35"/>
      <c r="F1" s="35"/>
      <c r="G1" s="35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3"/>
      <c r="B2" s="34"/>
      <c r="C2" s="34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30" t="s">
        <v>10</v>
      </c>
      <c r="M2" s="31" t="s">
        <v>11</v>
      </c>
      <c r="N2" s="31"/>
      <c r="O2" s="31"/>
      <c r="P2" s="31"/>
      <c r="Q2" s="32" t="s">
        <v>12</v>
      </c>
      <c r="R2" s="32"/>
      <c r="S2" s="32"/>
      <c r="T2" s="32"/>
    </row>
    <row r="3" spans="1:20" ht="31.5">
      <c r="A3" s="33"/>
      <c r="B3" s="34"/>
      <c r="C3" s="34"/>
      <c r="D3" s="37"/>
      <c r="E3" s="38"/>
      <c r="F3" s="38"/>
      <c r="G3" s="39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9" customHeight="1">
      <c r="A4" s="5">
        <v>300900</v>
      </c>
      <c r="B4" s="6" t="s">
        <v>19</v>
      </c>
      <c r="C4" s="7">
        <f>SUM(C5:C15)</f>
        <v>90313</v>
      </c>
      <c r="D4" s="7">
        <f aca="true" t="shared" si="0" ref="D4:T4">SUM(D5:D15)</f>
        <v>72367</v>
      </c>
      <c r="E4" s="7">
        <f t="shared" si="0"/>
        <v>72101</v>
      </c>
      <c r="F4" s="7">
        <f t="shared" si="0"/>
        <v>266</v>
      </c>
      <c r="G4" s="7">
        <f t="shared" si="0"/>
        <v>0</v>
      </c>
      <c r="H4" s="7">
        <f t="shared" si="0"/>
        <v>266</v>
      </c>
      <c r="I4" s="7">
        <f t="shared" si="0"/>
        <v>233</v>
      </c>
      <c r="J4" s="7">
        <f t="shared" si="0"/>
        <v>9</v>
      </c>
      <c r="K4" s="7">
        <f t="shared" si="0"/>
        <v>24</v>
      </c>
      <c r="L4" s="7">
        <f t="shared" si="0"/>
        <v>332</v>
      </c>
      <c r="M4" s="7">
        <f t="shared" si="0"/>
        <v>332</v>
      </c>
      <c r="N4" s="7">
        <f t="shared" si="0"/>
        <v>145</v>
      </c>
      <c r="O4" s="7">
        <f t="shared" si="0"/>
        <v>163</v>
      </c>
      <c r="P4" s="7">
        <f t="shared" si="0"/>
        <v>24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20</v>
      </c>
      <c r="B5" s="10" t="s">
        <v>21</v>
      </c>
      <c r="C5" s="11">
        <v>23191</v>
      </c>
      <c r="D5" s="11">
        <v>19029</v>
      </c>
      <c r="E5" s="11">
        <v>18959</v>
      </c>
      <c r="F5" s="11">
        <v>70</v>
      </c>
      <c r="G5" s="11">
        <v>0</v>
      </c>
      <c r="H5" s="11">
        <v>70</v>
      </c>
      <c r="I5" s="11">
        <v>61</v>
      </c>
      <c r="J5" s="11">
        <v>0</v>
      </c>
      <c r="K5" s="11">
        <v>9</v>
      </c>
      <c r="L5" s="11">
        <v>132</v>
      </c>
      <c r="M5" s="11">
        <v>132</v>
      </c>
      <c r="N5" s="11">
        <v>41</v>
      </c>
      <c r="O5" s="11">
        <v>82</v>
      </c>
      <c r="P5" s="11">
        <v>9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22</v>
      </c>
      <c r="B6" s="14" t="s">
        <v>23</v>
      </c>
      <c r="C6" s="15">
        <v>8134</v>
      </c>
      <c r="D6" s="15">
        <v>6444</v>
      </c>
      <c r="E6" s="15">
        <v>6431</v>
      </c>
      <c r="F6" s="15">
        <v>13</v>
      </c>
      <c r="G6" s="15">
        <v>0</v>
      </c>
      <c r="H6" s="15">
        <v>13</v>
      </c>
      <c r="I6" s="15">
        <v>13</v>
      </c>
      <c r="J6" s="15">
        <v>0</v>
      </c>
      <c r="K6" s="15">
        <v>0</v>
      </c>
      <c r="L6" s="15">
        <v>20</v>
      </c>
      <c r="M6" s="15">
        <v>20</v>
      </c>
      <c r="N6" s="15">
        <v>10</v>
      </c>
      <c r="O6" s="15">
        <v>10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24</v>
      </c>
      <c r="B7" s="14" t="s">
        <v>25</v>
      </c>
      <c r="C7" s="15">
        <v>3496</v>
      </c>
      <c r="D7" s="15">
        <v>2844</v>
      </c>
      <c r="E7" s="15">
        <v>2840</v>
      </c>
      <c r="F7" s="15">
        <v>4</v>
      </c>
      <c r="G7" s="15">
        <v>0</v>
      </c>
      <c r="H7" s="15">
        <v>4</v>
      </c>
      <c r="I7" s="15">
        <v>4</v>
      </c>
      <c r="J7" s="15">
        <v>0</v>
      </c>
      <c r="K7" s="15">
        <v>0</v>
      </c>
      <c r="L7" s="15">
        <v>14</v>
      </c>
      <c r="M7" s="15">
        <v>14</v>
      </c>
      <c r="N7" s="15">
        <v>5</v>
      </c>
      <c r="O7" s="15">
        <v>9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26</v>
      </c>
      <c r="B8" s="14" t="s">
        <v>27</v>
      </c>
      <c r="C8" s="15">
        <v>6704</v>
      </c>
      <c r="D8" s="15">
        <v>5459</v>
      </c>
      <c r="E8" s="15">
        <v>5427</v>
      </c>
      <c r="F8" s="15">
        <v>32</v>
      </c>
      <c r="G8" s="15">
        <v>0</v>
      </c>
      <c r="H8" s="15">
        <v>32</v>
      </c>
      <c r="I8" s="15">
        <v>27</v>
      </c>
      <c r="J8" s="15">
        <v>2</v>
      </c>
      <c r="K8" s="15">
        <v>3</v>
      </c>
      <c r="L8" s="15">
        <v>25</v>
      </c>
      <c r="M8" s="15">
        <v>25</v>
      </c>
      <c r="N8" s="15">
        <v>14</v>
      </c>
      <c r="O8" s="15">
        <v>8</v>
      </c>
      <c r="P8" s="15">
        <v>3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28</v>
      </c>
      <c r="B9" s="14" t="s">
        <v>29</v>
      </c>
      <c r="C9" s="15">
        <v>5694</v>
      </c>
      <c r="D9" s="15">
        <v>4485</v>
      </c>
      <c r="E9" s="15">
        <v>4451</v>
      </c>
      <c r="F9" s="15">
        <v>34</v>
      </c>
      <c r="G9" s="15">
        <v>0</v>
      </c>
      <c r="H9" s="15">
        <v>34</v>
      </c>
      <c r="I9" s="15">
        <v>25</v>
      </c>
      <c r="J9" s="15">
        <v>4</v>
      </c>
      <c r="K9" s="15">
        <v>5</v>
      </c>
      <c r="L9" s="15">
        <v>20</v>
      </c>
      <c r="M9" s="15">
        <v>20</v>
      </c>
      <c r="N9" s="15">
        <v>8</v>
      </c>
      <c r="O9" s="15">
        <v>7</v>
      </c>
      <c r="P9" s="15">
        <v>5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30</v>
      </c>
      <c r="B10" s="14" t="s">
        <v>31</v>
      </c>
      <c r="C10" s="15">
        <v>13564</v>
      </c>
      <c r="D10" s="15">
        <v>10941</v>
      </c>
      <c r="E10" s="15">
        <v>10924</v>
      </c>
      <c r="F10" s="15">
        <v>17</v>
      </c>
      <c r="G10" s="15">
        <v>0</v>
      </c>
      <c r="H10" s="15">
        <v>17</v>
      </c>
      <c r="I10" s="15">
        <v>16</v>
      </c>
      <c r="J10" s="15">
        <v>1</v>
      </c>
      <c r="K10" s="15">
        <v>0</v>
      </c>
      <c r="L10" s="15">
        <v>36</v>
      </c>
      <c r="M10" s="15">
        <v>36</v>
      </c>
      <c r="N10" s="15">
        <v>19</v>
      </c>
      <c r="O10" s="15">
        <v>17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32</v>
      </c>
      <c r="B11" s="14" t="s">
        <v>33</v>
      </c>
      <c r="C11" s="15">
        <v>7480</v>
      </c>
      <c r="D11" s="15">
        <v>5879</v>
      </c>
      <c r="E11" s="15">
        <v>5855</v>
      </c>
      <c r="F11" s="15">
        <v>24</v>
      </c>
      <c r="G11" s="15">
        <v>0</v>
      </c>
      <c r="H11" s="15">
        <v>24</v>
      </c>
      <c r="I11" s="15">
        <v>24</v>
      </c>
      <c r="J11" s="15">
        <v>0</v>
      </c>
      <c r="K11" s="15">
        <v>0</v>
      </c>
      <c r="L11" s="15">
        <v>20</v>
      </c>
      <c r="M11" s="15">
        <v>20</v>
      </c>
      <c r="N11" s="15">
        <v>11</v>
      </c>
      <c r="O11" s="15">
        <v>9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34</v>
      </c>
      <c r="B12" s="14" t="s">
        <v>35</v>
      </c>
      <c r="C12" s="15">
        <v>6645</v>
      </c>
      <c r="D12" s="15">
        <v>5264</v>
      </c>
      <c r="E12" s="15">
        <v>5234</v>
      </c>
      <c r="F12" s="15">
        <v>30</v>
      </c>
      <c r="G12" s="15">
        <v>0</v>
      </c>
      <c r="H12" s="15">
        <v>30</v>
      </c>
      <c r="I12" s="15">
        <v>30</v>
      </c>
      <c r="J12" s="15">
        <v>0</v>
      </c>
      <c r="K12" s="15">
        <v>0</v>
      </c>
      <c r="L12" s="15">
        <v>21</v>
      </c>
      <c r="M12" s="15">
        <v>21</v>
      </c>
      <c r="N12" s="15">
        <v>12</v>
      </c>
      <c r="O12" s="15">
        <v>9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36</v>
      </c>
      <c r="B13" s="14" t="s">
        <v>37</v>
      </c>
      <c r="C13" s="15">
        <v>4965</v>
      </c>
      <c r="D13" s="15">
        <v>3871</v>
      </c>
      <c r="E13" s="15">
        <v>3867</v>
      </c>
      <c r="F13" s="15">
        <v>4</v>
      </c>
      <c r="G13" s="15">
        <v>0</v>
      </c>
      <c r="H13" s="15">
        <v>4</v>
      </c>
      <c r="I13" s="15">
        <v>2</v>
      </c>
      <c r="J13" s="15">
        <v>0</v>
      </c>
      <c r="K13" s="15">
        <v>2</v>
      </c>
      <c r="L13" s="15">
        <v>18</v>
      </c>
      <c r="M13" s="15">
        <v>18</v>
      </c>
      <c r="N13" s="15">
        <v>12</v>
      </c>
      <c r="O13" s="15">
        <v>4</v>
      </c>
      <c r="P13" s="15">
        <v>2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38</v>
      </c>
      <c r="B14" s="14" t="s">
        <v>39</v>
      </c>
      <c r="C14" s="15">
        <v>6019</v>
      </c>
      <c r="D14" s="15">
        <v>4609</v>
      </c>
      <c r="E14" s="15">
        <v>4595</v>
      </c>
      <c r="F14" s="15">
        <v>14</v>
      </c>
      <c r="G14" s="15">
        <v>0</v>
      </c>
      <c r="H14" s="15">
        <v>14</v>
      </c>
      <c r="I14" s="15">
        <v>12</v>
      </c>
      <c r="J14" s="15">
        <v>2</v>
      </c>
      <c r="K14" s="15">
        <v>0</v>
      </c>
      <c r="L14" s="15">
        <v>16</v>
      </c>
      <c r="M14" s="15">
        <v>16</v>
      </c>
      <c r="N14" s="15">
        <v>10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40</v>
      </c>
      <c r="B15" s="18" t="s">
        <v>41</v>
      </c>
      <c r="C15" s="19">
        <v>4421</v>
      </c>
      <c r="D15" s="19">
        <v>3542</v>
      </c>
      <c r="E15" s="19">
        <v>3518</v>
      </c>
      <c r="F15" s="19">
        <v>24</v>
      </c>
      <c r="G15" s="19">
        <v>0</v>
      </c>
      <c r="H15" s="19">
        <v>24</v>
      </c>
      <c r="I15" s="19">
        <v>19</v>
      </c>
      <c r="J15" s="19">
        <v>0</v>
      </c>
      <c r="K15" s="19">
        <v>5</v>
      </c>
      <c r="L15" s="19">
        <v>10</v>
      </c>
      <c r="M15" s="19">
        <v>10</v>
      </c>
      <c r="N15" s="19">
        <v>3</v>
      </c>
      <c r="O15" s="19">
        <v>2</v>
      </c>
      <c r="P15" s="19">
        <v>5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42</v>
      </c>
      <c r="C16" s="7">
        <f>SUM(C17:C30)</f>
        <v>127773</v>
      </c>
      <c r="D16" s="7">
        <f aca="true" t="shared" si="1" ref="D16:T16">SUM(D17:D30)</f>
        <v>99732</v>
      </c>
      <c r="E16" s="7">
        <f t="shared" si="1"/>
        <v>99376</v>
      </c>
      <c r="F16" s="7">
        <f t="shared" si="1"/>
        <v>356</v>
      </c>
      <c r="G16" s="7">
        <f t="shared" si="1"/>
        <v>2</v>
      </c>
      <c r="H16" s="7">
        <f t="shared" si="1"/>
        <v>354</v>
      </c>
      <c r="I16" s="7">
        <f t="shared" si="1"/>
        <v>330</v>
      </c>
      <c r="J16" s="7">
        <f t="shared" si="1"/>
        <v>10</v>
      </c>
      <c r="K16" s="7">
        <f t="shared" si="1"/>
        <v>14</v>
      </c>
      <c r="L16" s="7">
        <f t="shared" si="1"/>
        <v>386</v>
      </c>
      <c r="M16" s="7">
        <f t="shared" si="1"/>
        <v>386</v>
      </c>
      <c r="N16" s="7">
        <f t="shared" si="1"/>
        <v>196</v>
      </c>
      <c r="O16" s="7">
        <f t="shared" si="1"/>
        <v>176</v>
      </c>
      <c r="P16" s="7">
        <f t="shared" si="1"/>
        <v>14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43</v>
      </c>
      <c r="B17" s="10" t="s">
        <v>44</v>
      </c>
      <c r="C17" s="11">
        <v>11793</v>
      </c>
      <c r="D17" s="11">
        <v>9401</v>
      </c>
      <c r="E17" s="11">
        <v>9374</v>
      </c>
      <c r="F17" s="11">
        <v>27</v>
      </c>
      <c r="G17" s="11">
        <v>0</v>
      </c>
      <c r="H17" s="11">
        <v>27</v>
      </c>
      <c r="I17" s="11">
        <v>22</v>
      </c>
      <c r="J17" s="11">
        <v>5</v>
      </c>
      <c r="K17" s="11">
        <v>0</v>
      </c>
      <c r="L17" s="11">
        <v>32</v>
      </c>
      <c r="M17" s="11">
        <v>32</v>
      </c>
      <c r="N17" s="11">
        <v>14</v>
      </c>
      <c r="O17" s="11">
        <v>18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45</v>
      </c>
      <c r="B18" s="14" t="s">
        <v>46</v>
      </c>
      <c r="C18" s="15">
        <v>5288</v>
      </c>
      <c r="D18" s="15">
        <v>4108</v>
      </c>
      <c r="E18" s="15">
        <v>4086</v>
      </c>
      <c r="F18" s="15">
        <v>22</v>
      </c>
      <c r="G18" s="15">
        <v>0</v>
      </c>
      <c r="H18" s="15">
        <v>22</v>
      </c>
      <c r="I18" s="15">
        <v>19</v>
      </c>
      <c r="J18" s="15">
        <v>0</v>
      </c>
      <c r="K18" s="15">
        <v>3</v>
      </c>
      <c r="L18" s="15">
        <v>16</v>
      </c>
      <c r="M18" s="15">
        <v>16</v>
      </c>
      <c r="N18" s="15">
        <v>5</v>
      </c>
      <c r="O18" s="15">
        <v>8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47</v>
      </c>
      <c r="B19" s="14" t="s">
        <v>48</v>
      </c>
      <c r="C19" s="15">
        <v>11147</v>
      </c>
      <c r="D19" s="15">
        <v>8763</v>
      </c>
      <c r="E19" s="15">
        <v>8717</v>
      </c>
      <c r="F19" s="15">
        <v>46</v>
      </c>
      <c r="G19" s="15">
        <v>2</v>
      </c>
      <c r="H19" s="15">
        <v>44</v>
      </c>
      <c r="I19" s="15">
        <v>44</v>
      </c>
      <c r="J19" s="15">
        <v>0</v>
      </c>
      <c r="K19" s="15">
        <v>0</v>
      </c>
      <c r="L19" s="15">
        <v>35</v>
      </c>
      <c r="M19" s="15">
        <v>35</v>
      </c>
      <c r="N19" s="15">
        <v>12</v>
      </c>
      <c r="O19" s="15">
        <v>23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49</v>
      </c>
      <c r="B20" s="14" t="s">
        <v>50</v>
      </c>
      <c r="C20" s="15">
        <v>9985</v>
      </c>
      <c r="D20" s="15">
        <v>7861</v>
      </c>
      <c r="E20" s="15">
        <v>7838</v>
      </c>
      <c r="F20" s="15">
        <v>23</v>
      </c>
      <c r="G20" s="15">
        <v>0</v>
      </c>
      <c r="H20" s="15">
        <v>23</v>
      </c>
      <c r="I20" s="15">
        <v>23</v>
      </c>
      <c r="J20" s="15">
        <v>0</v>
      </c>
      <c r="K20" s="15">
        <v>0</v>
      </c>
      <c r="L20" s="15">
        <v>20</v>
      </c>
      <c r="M20" s="15">
        <v>20</v>
      </c>
      <c r="N20" s="15">
        <v>7</v>
      </c>
      <c r="O20" s="15">
        <v>13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51</v>
      </c>
      <c r="B21" s="14" t="s">
        <v>52</v>
      </c>
      <c r="C21" s="15">
        <v>10612</v>
      </c>
      <c r="D21" s="15">
        <v>8225</v>
      </c>
      <c r="E21" s="15">
        <v>8205</v>
      </c>
      <c r="F21" s="15">
        <v>20</v>
      </c>
      <c r="G21" s="15">
        <v>0</v>
      </c>
      <c r="H21" s="15">
        <v>20</v>
      </c>
      <c r="I21" s="15">
        <v>14</v>
      </c>
      <c r="J21" s="15">
        <v>1</v>
      </c>
      <c r="K21" s="15">
        <v>5</v>
      </c>
      <c r="L21" s="15">
        <v>25</v>
      </c>
      <c r="M21" s="15">
        <v>25</v>
      </c>
      <c r="N21" s="15">
        <v>9</v>
      </c>
      <c r="O21" s="15">
        <v>11</v>
      </c>
      <c r="P21" s="15">
        <v>5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53</v>
      </c>
      <c r="B22" s="14" t="s">
        <v>54</v>
      </c>
      <c r="C22" s="15">
        <v>7427</v>
      </c>
      <c r="D22" s="15">
        <v>5706</v>
      </c>
      <c r="E22" s="15">
        <v>5688</v>
      </c>
      <c r="F22" s="15">
        <v>18</v>
      </c>
      <c r="G22" s="15">
        <v>0</v>
      </c>
      <c r="H22" s="15">
        <v>18</v>
      </c>
      <c r="I22" s="15">
        <v>17</v>
      </c>
      <c r="J22" s="15">
        <v>1</v>
      </c>
      <c r="K22" s="15">
        <v>0</v>
      </c>
      <c r="L22" s="15">
        <v>18</v>
      </c>
      <c r="M22" s="15">
        <v>18</v>
      </c>
      <c r="N22" s="15">
        <v>12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55</v>
      </c>
      <c r="B23" s="14" t="s">
        <v>56</v>
      </c>
      <c r="C23" s="15">
        <v>8416</v>
      </c>
      <c r="D23" s="15">
        <v>6591</v>
      </c>
      <c r="E23" s="15">
        <v>6562</v>
      </c>
      <c r="F23" s="15">
        <v>29</v>
      </c>
      <c r="G23" s="15">
        <v>0</v>
      </c>
      <c r="H23" s="15">
        <v>29</v>
      </c>
      <c r="I23" s="15">
        <v>28</v>
      </c>
      <c r="J23" s="15">
        <v>0</v>
      </c>
      <c r="K23" s="15">
        <v>1</v>
      </c>
      <c r="L23" s="15">
        <v>23</v>
      </c>
      <c r="M23" s="15">
        <v>23</v>
      </c>
      <c r="N23" s="15">
        <v>11</v>
      </c>
      <c r="O23" s="15">
        <v>11</v>
      </c>
      <c r="P23" s="15">
        <v>1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57</v>
      </c>
      <c r="B24" s="14" t="s">
        <v>58</v>
      </c>
      <c r="C24" s="15">
        <v>7056</v>
      </c>
      <c r="D24" s="15">
        <v>5474</v>
      </c>
      <c r="E24" s="15">
        <v>5454</v>
      </c>
      <c r="F24" s="15">
        <v>20</v>
      </c>
      <c r="G24" s="15">
        <v>0</v>
      </c>
      <c r="H24" s="15">
        <v>20</v>
      </c>
      <c r="I24" s="15">
        <v>19</v>
      </c>
      <c r="J24" s="15">
        <v>1</v>
      </c>
      <c r="K24" s="15">
        <v>0</v>
      </c>
      <c r="L24" s="15">
        <v>18</v>
      </c>
      <c r="M24" s="15">
        <v>18</v>
      </c>
      <c r="N24" s="15">
        <v>6</v>
      </c>
      <c r="O24" s="15">
        <v>12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59</v>
      </c>
      <c r="B25" s="14" t="s">
        <v>60</v>
      </c>
      <c r="C25" s="15">
        <v>6271</v>
      </c>
      <c r="D25" s="15">
        <v>4908</v>
      </c>
      <c r="E25" s="15">
        <v>4872</v>
      </c>
      <c r="F25" s="15">
        <v>36</v>
      </c>
      <c r="G25" s="15">
        <v>0</v>
      </c>
      <c r="H25" s="15">
        <v>36</v>
      </c>
      <c r="I25" s="15">
        <v>35</v>
      </c>
      <c r="J25" s="15">
        <v>0</v>
      </c>
      <c r="K25" s="15">
        <v>1</v>
      </c>
      <c r="L25" s="15">
        <v>20</v>
      </c>
      <c r="M25" s="15">
        <v>20</v>
      </c>
      <c r="N25" s="15">
        <v>6</v>
      </c>
      <c r="O25" s="15">
        <v>13</v>
      </c>
      <c r="P25" s="15">
        <v>1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61</v>
      </c>
      <c r="B26" s="14" t="s">
        <v>62</v>
      </c>
      <c r="C26" s="15">
        <v>10654</v>
      </c>
      <c r="D26" s="15">
        <v>8372</v>
      </c>
      <c r="E26" s="15">
        <v>8348</v>
      </c>
      <c r="F26" s="15">
        <v>24</v>
      </c>
      <c r="G26" s="15">
        <v>0</v>
      </c>
      <c r="H26" s="15">
        <v>24</v>
      </c>
      <c r="I26" s="15">
        <v>22</v>
      </c>
      <c r="J26" s="15">
        <v>1</v>
      </c>
      <c r="K26" s="15">
        <v>1</v>
      </c>
      <c r="L26" s="15">
        <v>20</v>
      </c>
      <c r="M26" s="15">
        <v>20</v>
      </c>
      <c r="N26" s="15">
        <v>13</v>
      </c>
      <c r="O26" s="15">
        <v>6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63</v>
      </c>
      <c r="B27" s="14" t="s">
        <v>64</v>
      </c>
      <c r="C27" s="15">
        <v>11149</v>
      </c>
      <c r="D27" s="15">
        <v>8563</v>
      </c>
      <c r="E27" s="15">
        <v>8534</v>
      </c>
      <c r="F27" s="15">
        <v>29</v>
      </c>
      <c r="G27" s="15">
        <v>0</v>
      </c>
      <c r="H27" s="15">
        <v>29</v>
      </c>
      <c r="I27" s="15">
        <v>27</v>
      </c>
      <c r="J27" s="15">
        <v>0</v>
      </c>
      <c r="K27" s="15">
        <v>2</v>
      </c>
      <c r="L27" s="15">
        <v>31</v>
      </c>
      <c r="M27" s="15">
        <v>31</v>
      </c>
      <c r="N27" s="15">
        <v>13</v>
      </c>
      <c r="O27" s="15">
        <v>16</v>
      </c>
      <c r="P27" s="15">
        <v>2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65</v>
      </c>
      <c r="B28" s="14" t="s">
        <v>66</v>
      </c>
      <c r="C28" s="15">
        <v>13798</v>
      </c>
      <c r="D28" s="15">
        <v>10867</v>
      </c>
      <c r="E28" s="15">
        <v>10846</v>
      </c>
      <c r="F28" s="15">
        <v>21</v>
      </c>
      <c r="G28" s="15">
        <v>0</v>
      </c>
      <c r="H28" s="15">
        <v>21</v>
      </c>
      <c r="I28" s="15">
        <v>20</v>
      </c>
      <c r="J28" s="15">
        <v>1</v>
      </c>
      <c r="K28" s="15">
        <v>0</v>
      </c>
      <c r="L28" s="15">
        <v>86</v>
      </c>
      <c r="M28" s="15">
        <v>86</v>
      </c>
      <c r="N28" s="15">
        <v>72</v>
      </c>
      <c r="O28" s="15">
        <v>14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67</v>
      </c>
      <c r="B29" s="14" t="s">
        <v>68</v>
      </c>
      <c r="C29" s="15">
        <v>7707</v>
      </c>
      <c r="D29" s="15">
        <v>5914</v>
      </c>
      <c r="E29" s="15">
        <v>5893</v>
      </c>
      <c r="F29" s="15">
        <v>21</v>
      </c>
      <c r="G29" s="15">
        <v>0</v>
      </c>
      <c r="H29" s="15">
        <v>21</v>
      </c>
      <c r="I29" s="15">
        <v>20</v>
      </c>
      <c r="J29" s="15">
        <v>0</v>
      </c>
      <c r="K29" s="15">
        <v>1</v>
      </c>
      <c r="L29" s="15">
        <v>31</v>
      </c>
      <c r="M29" s="15">
        <v>31</v>
      </c>
      <c r="N29" s="15">
        <v>16</v>
      </c>
      <c r="O29" s="15">
        <v>14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69</v>
      </c>
      <c r="B30" s="18" t="s">
        <v>70</v>
      </c>
      <c r="C30" s="19">
        <v>6470</v>
      </c>
      <c r="D30" s="19">
        <v>4979</v>
      </c>
      <c r="E30" s="19">
        <v>4959</v>
      </c>
      <c r="F30" s="19">
        <v>20</v>
      </c>
      <c r="G30" s="19">
        <v>0</v>
      </c>
      <c r="H30" s="19">
        <v>20</v>
      </c>
      <c r="I30" s="19">
        <v>20</v>
      </c>
      <c r="J30" s="19">
        <v>0</v>
      </c>
      <c r="K30" s="19">
        <v>0</v>
      </c>
      <c r="L30" s="19">
        <v>11</v>
      </c>
      <c r="M30" s="19">
        <v>11</v>
      </c>
      <c r="N30" s="19">
        <v>0</v>
      </c>
      <c r="O30" s="19">
        <v>11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71</v>
      </c>
      <c r="C31" s="7">
        <f>SUM(C32:C39)</f>
        <v>59909</v>
      </c>
      <c r="D31" s="7">
        <f aca="true" t="shared" si="2" ref="D31:T31">SUM(D32:D39)</f>
        <v>47771</v>
      </c>
      <c r="E31" s="7">
        <f t="shared" si="2"/>
        <v>47587</v>
      </c>
      <c r="F31" s="7">
        <f t="shared" si="2"/>
        <v>184</v>
      </c>
      <c r="G31" s="7">
        <f t="shared" si="2"/>
        <v>1</v>
      </c>
      <c r="H31" s="7">
        <f t="shared" si="2"/>
        <v>183</v>
      </c>
      <c r="I31" s="7">
        <f t="shared" si="2"/>
        <v>171</v>
      </c>
      <c r="J31" s="7">
        <f t="shared" si="2"/>
        <v>7</v>
      </c>
      <c r="K31" s="7">
        <f t="shared" si="2"/>
        <v>5</v>
      </c>
      <c r="L31" s="7">
        <f t="shared" si="2"/>
        <v>249</v>
      </c>
      <c r="M31" s="7">
        <f t="shared" si="2"/>
        <v>249</v>
      </c>
      <c r="N31" s="7">
        <f t="shared" si="2"/>
        <v>147</v>
      </c>
      <c r="O31" s="7">
        <f t="shared" si="2"/>
        <v>97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9" t="s">
        <v>72</v>
      </c>
      <c r="B32" s="10" t="s">
        <v>73</v>
      </c>
      <c r="C32" s="11">
        <v>14162</v>
      </c>
      <c r="D32" s="11">
        <v>11675</v>
      </c>
      <c r="E32" s="11">
        <v>11669</v>
      </c>
      <c r="F32" s="11">
        <v>6</v>
      </c>
      <c r="G32" s="11">
        <v>0</v>
      </c>
      <c r="H32" s="11">
        <v>6</v>
      </c>
      <c r="I32" s="11">
        <v>6</v>
      </c>
      <c r="J32" s="11">
        <v>0</v>
      </c>
      <c r="K32" s="11">
        <v>0</v>
      </c>
      <c r="L32" s="11">
        <v>54</v>
      </c>
      <c r="M32" s="11">
        <v>54</v>
      </c>
      <c r="N32" s="11">
        <v>18</v>
      </c>
      <c r="O32" s="11">
        <v>36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13" t="s">
        <v>74</v>
      </c>
      <c r="B33" s="14" t="s">
        <v>75</v>
      </c>
      <c r="C33" s="15">
        <v>5787</v>
      </c>
      <c r="D33" s="15">
        <v>4634</v>
      </c>
      <c r="E33" s="15">
        <v>4616</v>
      </c>
      <c r="F33" s="15">
        <v>18</v>
      </c>
      <c r="G33" s="15">
        <v>0</v>
      </c>
      <c r="H33" s="15">
        <v>18</v>
      </c>
      <c r="I33" s="15">
        <v>18</v>
      </c>
      <c r="J33" s="15">
        <v>0</v>
      </c>
      <c r="K33" s="15">
        <v>0</v>
      </c>
      <c r="L33" s="15">
        <v>23</v>
      </c>
      <c r="M33" s="15">
        <v>23</v>
      </c>
      <c r="N33" s="15">
        <v>6</v>
      </c>
      <c r="O33" s="15">
        <v>17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76</v>
      </c>
      <c r="B34" s="14" t="s">
        <v>77</v>
      </c>
      <c r="C34" s="15">
        <v>4050</v>
      </c>
      <c r="D34" s="15">
        <v>3168</v>
      </c>
      <c r="E34" s="15">
        <v>3150</v>
      </c>
      <c r="F34" s="15">
        <v>18</v>
      </c>
      <c r="G34" s="15">
        <v>1</v>
      </c>
      <c r="H34" s="15">
        <v>17</v>
      </c>
      <c r="I34" s="15">
        <v>16</v>
      </c>
      <c r="J34" s="15">
        <v>1</v>
      </c>
      <c r="K34" s="15">
        <v>0</v>
      </c>
      <c r="L34" s="15">
        <v>28</v>
      </c>
      <c r="M34" s="15">
        <v>28</v>
      </c>
      <c r="N34" s="15">
        <v>24</v>
      </c>
      <c r="O34" s="15">
        <v>4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78</v>
      </c>
      <c r="B35" s="14" t="s">
        <v>79</v>
      </c>
      <c r="C35" s="15">
        <v>5198</v>
      </c>
      <c r="D35" s="15">
        <v>4157</v>
      </c>
      <c r="E35" s="15">
        <v>4136</v>
      </c>
      <c r="F35" s="15">
        <v>21</v>
      </c>
      <c r="G35" s="15">
        <v>0</v>
      </c>
      <c r="H35" s="15">
        <v>21</v>
      </c>
      <c r="I35" s="15">
        <v>18</v>
      </c>
      <c r="J35" s="15">
        <v>3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80</v>
      </c>
      <c r="B36" s="14" t="s">
        <v>81</v>
      </c>
      <c r="C36" s="15">
        <v>2111</v>
      </c>
      <c r="D36" s="15">
        <v>1781</v>
      </c>
      <c r="E36" s="15">
        <v>1717</v>
      </c>
      <c r="F36" s="15">
        <v>64</v>
      </c>
      <c r="G36" s="15">
        <v>0</v>
      </c>
      <c r="H36" s="15">
        <v>64</v>
      </c>
      <c r="I36" s="15">
        <v>60</v>
      </c>
      <c r="J36" s="15">
        <v>2</v>
      </c>
      <c r="K36" s="15">
        <v>2</v>
      </c>
      <c r="L36" s="15">
        <v>11</v>
      </c>
      <c r="M36" s="15">
        <v>11</v>
      </c>
      <c r="N36" s="15">
        <v>8</v>
      </c>
      <c r="O36" s="15">
        <v>1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82</v>
      </c>
      <c r="B37" s="14" t="s">
        <v>83</v>
      </c>
      <c r="C37" s="15">
        <v>9396</v>
      </c>
      <c r="D37" s="15">
        <v>7307</v>
      </c>
      <c r="E37" s="15">
        <v>7294</v>
      </c>
      <c r="F37" s="15">
        <v>13</v>
      </c>
      <c r="G37" s="15">
        <v>0</v>
      </c>
      <c r="H37" s="15">
        <v>13</v>
      </c>
      <c r="I37" s="15">
        <v>13</v>
      </c>
      <c r="J37" s="15">
        <v>0</v>
      </c>
      <c r="K37" s="15">
        <v>0</v>
      </c>
      <c r="L37" s="15">
        <v>26</v>
      </c>
      <c r="M37" s="15">
        <v>26</v>
      </c>
      <c r="N37" s="15">
        <v>11</v>
      </c>
      <c r="O37" s="15">
        <v>15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84</v>
      </c>
      <c r="B38" s="14" t="s">
        <v>85</v>
      </c>
      <c r="C38" s="15">
        <v>10044</v>
      </c>
      <c r="D38" s="15">
        <v>7838</v>
      </c>
      <c r="E38" s="15">
        <v>7817</v>
      </c>
      <c r="F38" s="15">
        <v>21</v>
      </c>
      <c r="G38" s="15">
        <v>0</v>
      </c>
      <c r="H38" s="15">
        <v>21</v>
      </c>
      <c r="I38" s="15">
        <v>20</v>
      </c>
      <c r="J38" s="15">
        <v>0</v>
      </c>
      <c r="K38" s="15">
        <v>1</v>
      </c>
      <c r="L38" s="15">
        <v>67</v>
      </c>
      <c r="M38" s="15">
        <v>67</v>
      </c>
      <c r="N38" s="15">
        <v>56</v>
      </c>
      <c r="O38" s="15">
        <v>10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86</v>
      </c>
      <c r="B39" s="18" t="s">
        <v>87</v>
      </c>
      <c r="C39" s="19">
        <v>9161</v>
      </c>
      <c r="D39" s="19">
        <v>7211</v>
      </c>
      <c r="E39" s="19">
        <v>7188</v>
      </c>
      <c r="F39" s="19">
        <v>23</v>
      </c>
      <c r="G39" s="19">
        <v>0</v>
      </c>
      <c r="H39" s="19">
        <v>23</v>
      </c>
      <c r="I39" s="19">
        <v>20</v>
      </c>
      <c r="J39" s="19">
        <v>1</v>
      </c>
      <c r="K39" s="19">
        <v>2</v>
      </c>
      <c r="L39" s="19">
        <v>34</v>
      </c>
      <c r="M39" s="19">
        <v>34</v>
      </c>
      <c r="N39" s="19">
        <v>20</v>
      </c>
      <c r="O39" s="19">
        <v>12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88</v>
      </c>
      <c r="C40" s="7">
        <f>SUM(C41:C45)</f>
        <v>55339</v>
      </c>
      <c r="D40" s="7">
        <f aca="true" t="shared" si="3" ref="D40:T40">SUM(D41:D45)</f>
        <v>44230</v>
      </c>
      <c r="E40" s="7">
        <f t="shared" si="3"/>
        <v>44080</v>
      </c>
      <c r="F40" s="7">
        <f t="shared" si="3"/>
        <v>150</v>
      </c>
      <c r="G40" s="7">
        <f t="shared" si="3"/>
        <v>0</v>
      </c>
      <c r="H40" s="7">
        <f t="shared" si="3"/>
        <v>150</v>
      </c>
      <c r="I40" s="7">
        <f t="shared" si="3"/>
        <v>116</v>
      </c>
      <c r="J40" s="7">
        <f t="shared" si="3"/>
        <v>31</v>
      </c>
      <c r="K40" s="7">
        <f t="shared" si="3"/>
        <v>3</v>
      </c>
      <c r="L40" s="7">
        <f t="shared" si="3"/>
        <v>140</v>
      </c>
      <c r="M40" s="7">
        <f t="shared" si="3"/>
        <v>140</v>
      </c>
      <c r="N40" s="7">
        <f t="shared" si="3"/>
        <v>68</v>
      </c>
      <c r="O40" s="7">
        <f t="shared" si="3"/>
        <v>69</v>
      </c>
      <c r="P40" s="7">
        <f t="shared" si="3"/>
        <v>3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89</v>
      </c>
      <c r="B41" s="10" t="s">
        <v>90</v>
      </c>
      <c r="C41" s="11">
        <v>2921</v>
      </c>
      <c r="D41" s="11">
        <v>2275</v>
      </c>
      <c r="E41" s="11">
        <v>2266</v>
      </c>
      <c r="F41" s="11">
        <v>9</v>
      </c>
      <c r="G41" s="11">
        <v>0</v>
      </c>
      <c r="H41" s="11">
        <v>9</v>
      </c>
      <c r="I41" s="11">
        <v>9</v>
      </c>
      <c r="J41" s="11">
        <v>0</v>
      </c>
      <c r="K41" s="11">
        <v>0</v>
      </c>
      <c r="L41" s="11">
        <v>11</v>
      </c>
      <c r="M41" s="11">
        <v>11</v>
      </c>
      <c r="N41" s="11">
        <v>8</v>
      </c>
      <c r="O41" s="11">
        <v>3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91</v>
      </c>
      <c r="B42" s="14" t="s">
        <v>92</v>
      </c>
      <c r="C42" s="15">
        <v>6684</v>
      </c>
      <c r="D42" s="15">
        <v>5233</v>
      </c>
      <c r="E42" s="15">
        <v>5220</v>
      </c>
      <c r="F42" s="15">
        <v>13</v>
      </c>
      <c r="G42" s="15">
        <v>0</v>
      </c>
      <c r="H42" s="15">
        <v>13</v>
      </c>
      <c r="I42" s="15">
        <v>11</v>
      </c>
      <c r="J42" s="15">
        <v>2</v>
      </c>
      <c r="K42" s="15">
        <v>0</v>
      </c>
      <c r="L42" s="15">
        <v>13</v>
      </c>
      <c r="M42" s="15">
        <v>13</v>
      </c>
      <c r="N42" s="15">
        <v>8</v>
      </c>
      <c r="O42" s="15">
        <v>5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93</v>
      </c>
      <c r="B43" s="14" t="s">
        <v>94</v>
      </c>
      <c r="C43" s="15">
        <v>9150</v>
      </c>
      <c r="D43" s="15">
        <v>7148</v>
      </c>
      <c r="E43" s="15">
        <v>7130</v>
      </c>
      <c r="F43" s="15">
        <v>18</v>
      </c>
      <c r="G43" s="15">
        <v>0</v>
      </c>
      <c r="H43" s="15">
        <v>18</v>
      </c>
      <c r="I43" s="15">
        <v>13</v>
      </c>
      <c r="J43" s="15">
        <v>5</v>
      </c>
      <c r="K43" s="15">
        <v>0</v>
      </c>
      <c r="L43" s="15">
        <v>20</v>
      </c>
      <c r="M43" s="15">
        <v>20</v>
      </c>
      <c r="N43" s="15">
        <v>12</v>
      </c>
      <c r="O43" s="15">
        <v>8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95</v>
      </c>
      <c r="B44" s="14" t="s">
        <v>96</v>
      </c>
      <c r="C44" s="15">
        <v>30124</v>
      </c>
      <c r="D44" s="15">
        <v>24436</v>
      </c>
      <c r="E44" s="15">
        <v>24363</v>
      </c>
      <c r="F44" s="15">
        <v>73</v>
      </c>
      <c r="G44" s="15">
        <v>0</v>
      </c>
      <c r="H44" s="15">
        <v>73</v>
      </c>
      <c r="I44" s="15">
        <v>46</v>
      </c>
      <c r="J44" s="15">
        <v>24</v>
      </c>
      <c r="K44" s="15">
        <v>3</v>
      </c>
      <c r="L44" s="15">
        <v>69</v>
      </c>
      <c r="M44" s="15">
        <v>69</v>
      </c>
      <c r="N44" s="15">
        <v>27</v>
      </c>
      <c r="O44" s="15">
        <v>39</v>
      </c>
      <c r="P44" s="15">
        <v>3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97</v>
      </c>
      <c r="B45" s="18" t="s">
        <v>98</v>
      </c>
      <c r="C45" s="19">
        <v>6460</v>
      </c>
      <c r="D45" s="19">
        <v>5138</v>
      </c>
      <c r="E45" s="19">
        <v>5101</v>
      </c>
      <c r="F45" s="19">
        <v>37</v>
      </c>
      <c r="G45" s="19">
        <v>0</v>
      </c>
      <c r="H45" s="19">
        <v>37</v>
      </c>
      <c r="I45" s="19">
        <v>37</v>
      </c>
      <c r="J45" s="19">
        <v>0</v>
      </c>
      <c r="K45" s="19">
        <v>0</v>
      </c>
      <c r="L45" s="19">
        <v>27</v>
      </c>
      <c r="M45" s="19">
        <v>27</v>
      </c>
      <c r="N45" s="19">
        <v>13</v>
      </c>
      <c r="O45" s="19">
        <v>14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99</v>
      </c>
      <c r="C46" s="7">
        <f>SUM(C47:C55)</f>
        <v>84985</v>
      </c>
      <c r="D46" s="7">
        <f aca="true" t="shared" si="4" ref="D46:T46">SUM(D47:D55)</f>
        <v>67547</v>
      </c>
      <c r="E46" s="7">
        <f t="shared" si="4"/>
        <v>67352</v>
      </c>
      <c r="F46" s="7">
        <f t="shared" si="4"/>
        <v>195</v>
      </c>
      <c r="G46" s="7">
        <f t="shared" si="4"/>
        <v>4</v>
      </c>
      <c r="H46" s="7">
        <f t="shared" si="4"/>
        <v>191</v>
      </c>
      <c r="I46" s="7">
        <f t="shared" si="4"/>
        <v>161</v>
      </c>
      <c r="J46" s="7">
        <f t="shared" si="4"/>
        <v>16</v>
      </c>
      <c r="K46" s="7">
        <f t="shared" si="4"/>
        <v>14</v>
      </c>
      <c r="L46" s="7">
        <f t="shared" si="4"/>
        <v>319</v>
      </c>
      <c r="M46" s="7">
        <f t="shared" si="4"/>
        <v>319</v>
      </c>
      <c r="N46" s="7">
        <f t="shared" si="4"/>
        <v>143</v>
      </c>
      <c r="O46" s="7">
        <f t="shared" si="4"/>
        <v>162</v>
      </c>
      <c r="P46" s="7">
        <f t="shared" si="4"/>
        <v>14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100</v>
      </c>
      <c r="B47" s="10" t="s">
        <v>101</v>
      </c>
      <c r="C47" s="11">
        <v>29013</v>
      </c>
      <c r="D47" s="11">
        <v>23952</v>
      </c>
      <c r="E47" s="11">
        <v>23920</v>
      </c>
      <c r="F47" s="11">
        <v>32</v>
      </c>
      <c r="G47" s="11">
        <v>0</v>
      </c>
      <c r="H47" s="11">
        <v>32</v>
      </c>
      <c r="I47" s="11">
        <v>26</v>
      </c>
      <c r="J47" s="11">
        <v>2</v>
      </c>
      <c r="K47" s="11">
        <v>4</v>
      </c>
      <c r="L47" s="11">
        <v>131</v>
      </c>
      <c r="M47" s="11">
        <v>131</v>
      </c>
      <c r="N47" s="11">
        <v>26</v>
      </c>
      <c r="O47" s="11">
        <v>101</v>
      </c>
      <c r="P47" s="11">
        <v>4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102</v>
      </c>
      <c r="B48" s="14" t="s">
        <v>103</v>
      </c>
      <c r="C48" s="15">
        <v>6097</v>
      </c>
      <c r="D48" s="15">
        <v>4779</v>
      </c>
      <c r="E48" s="15">
        <v>4768</v>
      </c>
      <c r="F48" s="15">
        <v>11</v>
      </c>
      <c r="G48" s="15">
        <v>0</v>
      </c>
      <c r="H48" s="15">
        <v>11</v>
      </c>
      <c r="I48" s="15">
        <v>11</v>
      </c>
      <c r="J48" s="15">
        <v>0</v>
      </c>
      <c r="K48" s="15">
        <v>0</v>
      </c>
      <c r="L48" s="15">
        <v>16</v>
      </c>
      <c r="M48" s="15">
        <v>16</v>
      </c>
      <c r="N48" s="15">
        <v>5</v>
      </c>
      <c r="O48" s="15">
        <v>11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104</v>
      </c>
      <c r="B49" s="14" t="s">
        <v>105</v>
      </c>
      <c r="C49" s="15">
        <v>6390</v>
      </c>
      <c r="D49" s="15">
        <v>5073</v>
      </c>
      <c r="E49" s="15">
        <v>5059</v>
      </c>
      <c r="F49" s="15">
        <v>14</v>
      </c>
      <c r="G49" s="15">
        <v>0</v>
      </c>
      <c r="H49" s="15">
        <v>14</v>
      </c>
      <c r="I49" s="15">
        <v>12</v>
      </c>
      <c r="J49" s="15">
        <v>0</v>
      </c>
      <c r="K49" s="15">
        <v>2</v>
      </c>
      <c r="L49" s="15">
        <v>77</v>
      </c>
      <c r="M49" s="15">
        <v>77</v>
      </c>
      <c r="N49" s="15">
        <v>71</v>
      </c>
      <c r="O49" s="15">
        <v>4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106</v>
      </c>
      <c r="B50" s="14" t="s">
        <v>107</v>
      </c>
      <c r="C50" s="15">
        <v>5329</v>
      </c>
      <c r="D50" s="15">
        <v>4217</v>
      </c>
      <c r="E50" s="15">
        <v>4194</v>
      </c>
      <c r="F50" s="15">
        <v>23</v>
      </c>
      <c r="G50" s="15">
        <v>0</v>
      </c>
      <c r="H50" s="15">
        <v>23</v>
      </c>
      <c r="I50" s="15">
        <v>14</v>
      </c>
      <c r="J50" s="15">
        <v>9</v>
      </c>
      <c r="K50" s="15">
        <v>0</v>
      </c>
      <c r="L50" s="15">
        <v>8</v>
      </c>
      <c r="M50" s="15">
        <v>8</v>
      </c>
      <c r="N50" s="15">
        <v>3</v>
      </c>
      <c r="O50" s="15">
        <v>5</v>
      </c>
      <c r="P50" s="15">
        <v>0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108</v>
      </c>
      <c r="B51" s="14" t="s">
        <v>109</v>
      </c>
      <c r="C51" s="15">
        <v>6534</v>
      </c>
      <c r="D51" s="15">
        <v>5021</v>
      </c>
      <c r="E51" s="15">
        <v>5007</v>
      </c>
      <c r="F51" s="15">
        <v>14</v>
      </c>
      <c r="G51" s="15">
        <v>0</v>
      </c>
      <c r="H51" s="15">
        <v>14</v>
      </c>
      <c r="I51" s="15">
        <v>13</v>
      </c>
      <c r="J51" s="15">
        <v>1</v>
      </c>
      <c r="K51" s="15">
        <v>0</v>
      </c>
      <c r="L51" s="15">
        <v>13</v>
      </c>
      <c r="M51" s="15">
        <v>13</v>
      </c>
      <c r="N51" s="15">
        <v>6</v>
      </c>
      <c r="O51" s="15">
        <v>7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110</v>
      </c>
      <c r="B52" s="14" t="s">
        <v>111</v>
      </c>
      <c r="C52" s="15">
        <v>4349</v>
      </c>
      <c r="D52" s="15">
        <v>3387</v>
      </c>
      <c r="E52" s="15">
        <v>3368</v>
      </c>
      <c r="F52" s="15">
        <v>19</v>
      </c>
      <c r="G52" s="15">
        <v>0</v>
      </c>
      <c r="H52" s="15">
        <v>19</v>
      </c>
      <c r="I52" s="15">
        <v>19</v>
      </c>
      <c r="J52" s="15">
        <v>0</v>
      </c>
      <c r="K52" s="15">
        <v>0</v>
      </c>
      <c r="L52" s="15">
        <v>6</v>
      </c>
      <c r="M52" s="15">
        <v>6</v>
      </c>
      <c r="N52" s="15">
        <v>2</v>
      </c>
      <c r="O52" s="15">
        <v>4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112</v>
      </c>
      <c r="B53" s="14" t="s">
        <v>113</v>
      </c>
      <c r="C53" s="15">
        <v>10601</v>
      </c>
      <c r="D53" s="15">
        <v>8350</v>
      </c>
      <c r="E53" s="15">
        <v>8301</v>
      </c>
      <c r="F53" s="15">
        <v>49</v>
      </c>
      <c r="G53" s="15">
        <v>1</v>
      </c>
      <c r="H53" s="15">
        <v>48</v>
      </c>
      <c r="I53" s="15">
        <v>38</v>
      </c>
      <c r="J53" s="15">
        <v>4</v>
      </c>
      <c r="K53" s="15">
        <v>6</v>
      </c>
      <c r="L53" s="15">
        <v>34</v>
      </c>
      <c r="M53" s="15">
        <v>34</v>
      </c>
      <c r="N53" s="15">
        <v>13</v>
      </c>
      <c r="O53" s="15">
        <v>15</v>
      </c>
      <c r="P53" s="15">
        <v>6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114</v>
      </c>
      <c r="B54" s="14" t="s">
        <v>115</v>
      </c>
      <c r="C54" s="15">
        <v>8500</v>
      </c>
      <c r="D54" s="15">
        <v>6464</v>
      </c>
      <c r="E54" s="15">
        <v>6452</v>
      </c>
      <c r="F54" s="15">
        <v>12</v>
      </c>
      <c r="G54" s="15">
        <v>0</v>
      </c>
      <c r="H54" s="15">
        <v>12</v>
      </c>
      <c r="I54" s="15">
        <v>12</v>
      </c>
      <c r="J54" s="15">
        <v>0</v>
      </c>
      <c r="K54" s="15">
        <v>0</v>
      </c>
      <c r="L54" s="15">
        <v>19</v>
      </c>
      <c r="M54" s="15">
        <v>19</v>
      </c>
      <c r="N54" s="15">
        <v>9</v>
      </c>
      <c r="O54" s="15">
        <v>10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116</v>
      </c>
      <c r="B55" s="18" t="s">
        <v>117</v>
      </c>
      <c r="C55" s="19">
        <v>8172</v>
      </c>
      <c r="D55" s="19">
        <v>6304</v>
      </c>
      <c r="E55" s="19">
        <v>6283</v>
      </c>
      <c r="F55" s="19">
        <v>21</v>
      </c>
      <c r="G55" s="19">
        <v>3</v>
      </c>
      <c r="H55" s="19">
        <v>18</v>
      </c>
      <c r="I55" s="19">
        <v>16</v>
      </c>
      <c r="J55" s="19">
        <v>0</v>
      </c>
      <c r="K55" s="19">
        <v>2</v>
      </c>
      <c r="L55" s="19">
        <v>15</v>
      </c>
      <c r="M55" s="19">
        <v>15</v>
      </c>
      <c r="N55" s="19">
        <v>8</v>
      </c>
      <c r="O55" s="19">
        <v>5</v>
      </c>
      <c r="P55" s="19">
        <v>2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118</v>
      </c>
      <c r="C56" s="7">
        <f>SUM(C57:C61)</f>
        <v>75387</v>
      </c>
      <c r="D56" s="7">
        <f aca="true" t="shared" si="5" ref="D56:T56">SUM(D57:D61)</f>
        <v>60094</v>
      </c>
      <c r="E56" s="7">
        <f t="shared" si="5"/>
        <v>59973</v>
      </c>
      <c r="F56" s="7">
        <f t="shared" si="5"/>
        <v>121</v>
      </c>
      <c r="G56" s="7">
        <f t="shared" si="5"/>
        <v>1</v>
      </c>
      <c r="H56" s="7">
        <f t="shared" si="5"/>
        <v>120</v>
      </c>
      <c r="I56" s="7">
        <f t="shared" si="5"/>
        <v>107</v>
      </c>
      <c r="J56" s="7">
        <f t="shared" si="5"/>
        <v>3</v>
      </c>
      <c r="K56" s="7">
        <f t="shared" si="5"/>
        <v>10</v>
      </c>
      <c r="L56" s="7">
        <f t="shared" si="5"/>
        <v>212</v>
      </c>
      <c r="M56" s="7">
        <f t="shared" si="5"/>
        <v>212</v>
      </c>
      <c r="N56" s="7">
        <f t="shared" si="5"/>
        <v>96</v>
      </c>
      <c r="O56" s="7">
        <f t="shared" si="5"/>
        <v>106</v>
      </c>
      <c r="P56" s="7">
        <f t="shared" si="5"/>
        <v>10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119</v>
      </c>
      <c r="B57" s="10" t="s">
        <v>120</v>
      </c>
      <c r="C57" s="11">
        <v>6134</v>
      </c>
      <c r="D57" s="11">
        <v>4768</v>
      </c>
      <c r="E57" s="11">
        <v>4759</v>
      </c>
      <c r="F57" s="11">
        <v>9</v>
      </c>
      <c r="G57" s="11">
        <v>0</v>
      </c>
      <c r="H57" s="11">
        <v>9</v>
      </c>
      <c r="I57" s="11">
        <v>9</v>
      </c>
      <c r="J57" s="11">
        <v>0</v>
      </c>
      <c r="K57" s="11">
        <v>0</v>
      </c>
      <c r="L57" s="11">
        <v>8</v>
      </c>
      <c r="M57" s="11">
        <v>8</v>
      </c>
      <c r="N57" s="11">
        <v>4</v>
      </c>
      <c r="O57" s="11">
        <v>4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121</v>
      </c>
      <c r="B58" s="14" t="s">
        <v>122</v>
      </c>
      <c r="C58" s="15">
        <v>10435</v>
      </c>
      <c r="D58" s="15">
        <v>8378</v>
      </c>
      <c r="E58" s="15">
        <v>8338</v>
      </c>
      <c r="F58" s="15">
        <v>40</v>
      </c>
      <c r="G58" s="15">
        <v>1</v>
      </c>
      <c r="H58" s="15">
        <v>39</v>
      </c>
      <c r="I58" s="15">
        <v>34</v>
      </c>
      <c r="J58" s="15">
        <v>0</v>
      </c>
      <c r="K58" s="15">
        <v>5</v>
      </c>
      <c r="L58" s="15">
        <v>26</v>
      </c>
      <c r="M58" s="15">
        <v>26</v>
      </c>
      <c r="N58" s="15">
        <v>10</v>
      </c>
      <c r="O58" s="15">
        <v>11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123</v>
      </c>
      <c r="B59" s="14" t="s">
        <v>124</v>
      </c>
      <c r="C59" s="15">
        <v>7025</v>
      </c>
      <c r="D59" s="15">
        <v>5516</v>
      </c>
      <c r="E59" s="15">
        <v>5494</v>
      </c>
      <c r="F59" s="15">
        <v>22</v>
      </c>
      <c r="G59" s="15">
        <v>0</v>
      </c>
      <c r="H59" s="15">
        <v>22</v>
      </c>
      <c r="I59" s="15">
        <v>22</v>
      </c>
      <c r="J59" s="15">
        <v>0</v>
      </c>
      <c r="K59" s="15">
        <v>0</v>
      </c>
      <c r="L59" s="15">
        <v>11</v>
      </c>
      <c r="M59" s="15">
        <v>11</v>
      </c>
      <c r="N59" s="15">
        <v>6</v>
      </c>
      <c r="O59" s="15">
        <v>5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125</v>
      </c>
      <c r="B60" s="14" t="s">
        <v>126</v>
      </c>
      <c r="C60" s="15">
        <v>7326</v>
      </c>
      <c r="D60" s="15">
        <v>5798</v>
      </c>
      <c r="E60" s="15">
        <v>5769</v>
      </c>
      <c r="F60" s="15">
        <v>29</v>
      </c>
      <c r="G60" s="15">
        <v>0</v>
      </c>
      <c r="H60" s="15">
        <v>29</v>
      </c>
      <c r="I60" s="15">
        <v>26</v>
      </c>
      <c r="J60" s="15">
        <v>0</v>
      </c>
      <c r="K60" s="15">
        <v>3</v>
      </c>
      <c r="L60" s="15">
        <v>35</v>
      </c>
      <c r="M60" s="15">
        <v>35</v>
      </c>
      <c r="N60" s="15">
        <v>14</v>
      </c>
      <c r="O60" s="15">
        <v>18</v>
      </c>
      <c r="P60" s="15">
        <v>3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127</v>
      </c>
      <c r="B61" s="18" t="s">
        <v>128</v>
      </c>
      <c r="C61" s="19">
        <v>44467</v>
      </c>
      <c r="D61" s="19">
        <v>35634</v>
      </c>
      <c r="E61" s="19">
        <v>35613</v>
      </c>
      <c r="F61" s="19">
        <v>21</v>
      </c>
      <c r="G61" s="19">
        <v>0</v>
      </c>
      <c r="H61" s="19">
        <v>21</v>
      </c>
      <c r="I61" s="19">
        <v>16</v>
      </c>
      <c r="J61" s="19">
        <v>3</v>
      </c>
      <c r="K61" s="19">
        <v>2</v>
      </c>
      <c r="L61" s="19">
        <v>132</v>
      </c>
      <c r="M61" s="19">
        <v>132</v>
      </c>
      <c r="N61" s="19">
        <v>62</v>
      </c>
      <c r="O61" s="19">
        <v>68</v>
      </c>
      <c r="P61" s="19">
        <v>2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129</v>
      </c>
      <c r="B62" s="22" t="s">
        <v>130</v>
      </c>
      <c r="C62" s="23">
        <v>77235</v>
      </c>
      <c r="D62" s="23">
        <v>63905</v>
      </c>
      <c r="E62" s="23">
        <v>63811</v>
      </c>
      <c r="F62" s="23">
        <v>94</v>
      </c>
      <c r="G62" s="23">
        <v>1</v>
      </c>
      <c r="H62" s="23">
        <v>93</v>
      </c>
      <c r="I62" s="23">
        <v>82</v>
      </c>
      <c r="J62" s="23">
        <v>7</v>
      </c>
      <c r="K62" s="23">
        <v>4</v>
      </c>
      <c r="L62" s="23">
        <v>363</v>
      </c>
      <c r="M62" s="23">
        <v>363</v>
      </c>
      <c r="N62" s="23">
        <v>117</v>
      </c>
      <c r="O62" s="23">
        <v>242</v>
      </c>
      <c r="P62" s="23">
        <v>4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131</v>
      </c>
      <c r="C63" s="27">
        <f>+C4+C16+C31+C40+C46+C56+C62</f>
        <v>570941</v>
      </c>
      <c r="D63" s="27">
        <f aca="true" t="shared" si="6" ref="D63:T63">+D4+D16+D31+D40+D46+D56+D62</f>
        <v>455646</v>
      </c>
      <c r="E63" s="27">
        <f t="shared" si="6"/>
        <v>454280</v>
      </c>
      <c r="F63" s="27">
        <f t="shared" si="6"/>
        <v>1366</v>
      </c>
      <c r="G63" s="27">
        <f t="shared" si="6"/>
        <v>9</v>
      </c>
      <c r="H63" s="27">
        <f t="shared" si="6"/>
        <v>1357</v>
      </c>
      <c r="I63" s="27">
        <f t="shared" si="6"/>
        <v>1200</v>
      </c>
      <c r="J63" s="27">
        <f t="shared" si="6"/>
        <v>83</v>
      </c>
      <c r="K63" s="27">
        <f t="shared" si="6"/>
        <v>74</v>
      </c>
      <c r="L63" s="27">
        <f t="shared" si="6"/>
        <v>2001</v>
      </c>
      <c r="M63" s="27">
        <f t="shared" si="6"/>
        <v>2001</v>
      </c>
      <c r="N63" s="27">
        <f t="shared" si="6"/>
        <v>912</v>
      </c>
      <c r="O63" s="27">
        <f t="shared" si="6"/>
        <v>1015</v>
      </c>
      <c r="P63" s="27">
        <f t="shared" si="6"/>
        <v>74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90" r:id="rId1"/>
  <headerFooter alignWithMargins="0">
    <oddHeader>&amp;LKBW Delegatura w Koninie&amp;RStan rejestru wyborców na koniec II kwartału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2010-04-19T10:48:58Z</cp:lastPrinted>
  <dcterms:modified xsi:type="dcterms:W3CDTF">2011-07-11T09:13:13Z</dcterms:modified>
  <cp:category/>
  <cp:version/>
  <cp:contentType/>
  <cp:contentStatus/>
</cp:coreProperties>
</file>